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buckova\c$\Users\Public\Documents\Buckova\Renata\Rozpočet\Rozpočet 2026\"/>
    </mc:Choice>
  </mc:AlternateContent>
  <xr:revisionPtr revIDLastSave="0" documentId="13_ncr:1_{0342B9E8-E9BC-4934-8B21-71067F6EA55D}" xr6:coauthVersionLast="47" xr6:coauthVersionMax="47" xr10:uidLastSave="{00000000-0000-0000-0000-000000000000}"/>
  <bookViews>
    <workbookView xWindow="-120" yWindow="-120" windowWidth="29040" windowHeight="15840" xr2:uid="{54A47FEB-E72F-4F4C-A569-9C07E50991D4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D32" i="1"/>
  <c r="D34" i="1"/>
  <c r="E34" i="1" l="1"/>
  <c r="D14" i="1"/>
  <c r="D28" i="1" s="1"/>
  <c r="E14" i="1"/>
  <c r="E21" i="1" l="1"/>
  <c r="D21" i="1"/>
  <c r="E28" i="1"/>
  <c r="E29" i="1" l="1"/>
  <c r="E30" i="1" s="1"/>
  <c r="E31" i="1" s="1"/>
  <c r="E24" i="1"/>
  <c r="D29" i="1"/>
  <c r="D30" i="1" s="1"/>
  <c r="D31" i="1" s="1"/>
  <c r="D24" i="1"/>
</calcChain>
</file>

<file path=xl/sharedStrings.xml><?xml version="1.0" encoding="utf-8"?>
<sst xmlns="http://schemas.openxmlformats.org/spreadsheetml/2006/main" count="49" uniqueCount="43">
  <si>
    <t>Příjmy (Kč)</t>
  </si>
  <si>
    <t xml:space="preserve">Odpa </t>
  </si>
  <si>
    <t xml:space="preserve">Pol </t>
  </si>
  <si>
    <t>Popis</t>
  </si>
  <si>
    <t>1xxx</t>
  </si>
  <si>
    <t xml:space="preserve">Daňové příjmy </t>
  </si>
  <si>
    <t>2xxx</t>
  </si>
  <si>
    <t xml:space="preserve">Nedaňové příjmy </t>
  </si>
  <si>
    <t>3xxx</t>
  </si>
  <si>
    <t xml:space="preserve">Kapitálové příjmy </t>
  </si>
  <si>
    <t>4xxx</t>
  </si>
  <si>
    <t xml:space="preserve">Přijaté transfery celkem </t>
  </si>
  <si>
    <t xml:space="preserve">Souhrnný dotační vztah </t>
  </si>
  <si>
    <t>Příjmy celkem</t>
  </si>
  <si>
    <t>Výdaje (Kč)</t>
  </si>
  <si>
    <t xml:space="preserve">Provoz obce </t>
  </si>
  <si>
    <t>Výdaje celkem bez financování</t>
  </si>
  <si>
    <t>Splátky dlouhodobých přijatých úvěrů - Sokolovna</t>
  </si>
  <si>
    <t xml:space="preserve">Výdaje celkem vč. financování </t>
  </si>
  <si>
    <t>Rekapitulace (Kč)</t>
  </si>
  <si>
    <t>Tř. 1-4</t>
  </si>
  <si>
    <t xml:space="preserve">Příjmy </t>
  </si>
  <si>
    <t>Tř. 5-6</t>
  </si>
  <si>
    <t xml:space="preserve">Výdaje </t>
  </si>
  <si>
    <t>Saldo</t>
  </si>
  <si>
    <t>Tř. 8</t>
  </si>
  <si>
    <t xml:space="preserve">Financování celkem </t>
  </si>
  <si>
    <t xml:space="preserve">Změna stavu prostředků na základních běžných účtech </t>
  </si>
  <si>
    <t>Dlouhodobé přijaté půjčené prostředky</t>
  </si>
  <si>
    <t>Uhrazené splátky dlouhodobých přijatých půjčených prostředků</t>
  </si>
  <si>
    <t>Splátky jistin úvěrů - příloha č. 1</t>
  </si>
  <si>
    <t>Zveřejněno způsobem umožňujícím dálkový přístup.</t>
  </si>
  <si>
    <t>Obec Moravský Písek</t>
  </si>
  <si>
    <t>Velkomoravská 1</t>
  </si>
  <si>
    <t>696 85 Moravský Písek</t>
  </si>
  <si>
    <t>Splátky dlouhodobých přijatých úvěrů - Bytový dům</t>
  </si>
  <si>
    <t>Hana Habartová</t>
  </si>
  <si>
    <t>starostka obce</t>
  </si>
  <si>
    <t>Bytový dům</t>
  </si>
  <si>
    <t>Nedakoničky II</t>
  </si>
  <si>
    <t xml:space="preserve">Návrh - Střednědobý výhled rozpočtu na roky 2027 a 2028 </t>
  </si>
  <si>
    <t>Schváleno na 17. zasedání Zastupitelstva obce dne 11.12.2025 usnesením č. 5/17Z/2025.</t>
  </si>
  <si>
    <t>Vyvěšeno dne 15.12.2025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</si>
</sst>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rebuchet MS"/>
      <family val="2"/>
      <charset val="238"/>
    </font>
    <font>
      <sz val="10"/>
      <color theme="1"/>
      <name val="Trebuchet MS"/>
      <family val="2"/>
      <charset val="238"/>
    </font>
    <font>
      <b/>
      <sz val="10"/>
      <name val="Trebuchet MS"/>
      <family val="2"/>
      <charset val="238"/>
    </font>
    <font>
      <b/>
      <sz val="10"/>
      <color rgb="FF000000"/>
      <name val="Trebuchet MS"/>
      <family val="2"/>
      <charset val="238"/>
    </font>
    <font>
      <i/>
      <sz val="10"/>
      <name val="Trebuchet MS"/>
      <family val="2"/>
      <charset val="238"/>
    </font>
    <font>
      <sz val="10"/>
      <name val="Trebuchet MS"/>
      <family val="2"/>
      <charset val="238"/>
    </font>
    <font>
      <i/>
      <sz val="10"/>
      <color theme="1"/>
      <name val="Trebuchet MS"/>
      <family val="2"/>
      <charset val="238"/>
    </font>
    <font>
      <sz val="14"/>
      <color theme="1"/>
      <name val="Trebuchet MS"/>
      <family val="2"/>
      <charset val="238"/>
    </font>
    <font>
      <b/>
      <sz val="14"/>
      <color theme="1"/>
      <name val="Trebuchet MS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4" fontId="4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" fontId="1" fillId="0" borderId="1" xfId="0" applyNumberFormat="1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4" fontId="5" fillId="0" borderId="1" xfId="0" applyNumberFormat="1" applyFont="1" applyBorder="1" applyAlignment="1">
      <alignment horizontal="right" vertical="center"/>
    </xf>
    <xf numFmtId="0" fontId="3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vertical="center"/>
    </xf>
    <xf numFmtId="4" fontId="1" fillId="4" borderId="1" xfId="0" applyNumberFormat="1" applyFont="1" applyFill="1" applyBorder="1" applyAlignment="1">
      <alignment vertical="center"/>
    </xf>
    <xf numFmtId="4" fontId="2" fillId="0" borderId="1" xfId="0" applyNumberFormat="1" applyFont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3" fontId="6" fillId="0" borderId="1" xfId="0" applyNumberFormat="1" applyFont="1" applyBorder="1" applyAlignment="1">
      <alignment horizontal="right"/>
    </xf>
    <xf numFmtId="4" fontId="1" fillId="4" borderId="1" xfId="0" applyNumberFormat="1" applyFont="1" applyFill="1" applyBorder="1"/>
    <xf numFmtId="3" fontId="1" fillId="0" borderId="1" xfId="0" applyNumberFormat="1" applyFont="1" applyBorder="1"/>
    <xf numFmtId="0" fontId="2" fillId="4" borderId="1" xfId="0" applyFont="1" applyFill="1" applyBorder="1"/>
    <xf numFmtId="0" fontId="2" fillId="4" borderId="1" xfId="0" applyFont="1" applyFill="1" applyBorder="1" applyAlignment="1">
      <alignment horizontal="center" vertical="center"/>
    </xf>
    <xf numFmtId="0" fontId="1" fillId="4" borderId="1" xfId="0" applyFont="1" applyFill="1" applyBorder="1"/>
    <xf numFmtId="3" fontId="1" fillId="4" borderId="1" xfId="0" applyNumberFormat="1" applyFont="1" applyFill="1" applyBorder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3" fontId="7" fillId="0" borderId="1" xfId="0" applyNumberFormat="1" applyFont="1" applyBorder="1"/>
    <xf numFmtId="4" fontId="2" fillId="0" borderId="0" xfId="0" applyNumberFormat="1" applyFont="1"/>
    <xf numFmtId="0" fontId="8" fillId="0" borderId="0" xfId="0" applyFont="1"/>
    <xf numFmtId="0" fontId="9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D4945-EAB4-4E09-9A67-346E348CB411}">
  <sheetPr>
    <pageSetUpPr fitToPage="1"/>
  </sheetPr>
  <dimension ref="A1:E46"/>
  <sheetViews>
    <sheetView tabSelected="1" topLeftCell="A17" zoomScaleNormal="100" workbookViewId="0">
      <selection activeCell="O42" sqref="O42"/>
    </sheetView>
  </sheetViews>
  <sheetFormatPr defaultRowHeight="15" x14ac:dyDescent="0.3"/>
  <cols>
    <col min="1" max="1" width="8.5703125" style="2" customWidth="1"/>
    <col min="2" max="2" width="8" style="2" customWidth="1"/>
    <col min="3" max="3" width="47.140625" style="2" bestFit="1" customWidth="1"/>
    <col min="4" max="4" width="16.140625" style="2" customWidth="1"/>
    <col min="5" max="5" width="17.140625" style="2" customWidth="1"/>
    <col min="6" max="6" width="14.42578125" style="2" bestFit="1" customWidth="1"/>
    <col min="7" max="16384" width="9.140625" style="2"/>
  </cols>
  <sheetData>
    <row r="1" spans="1:5" x14ac:dyDescent="0.3">
      <c r="A1" s="2" t="s">
        <v>32</v>
      </c>
    </row>
    <row r="2" spans="1:5" x14ac:dyDescent="0.3">
      <c r="A2" s="2" t="s">
        <v>33</v>
      </c>
    </row>
    <row r="3" spans="1:5" x14ac:dyDescent="0.3">
      <c r="A3" s="2" t="s">
        <v>34</v>
      </c>
    </row>
    <row r="4" spans="1:5" ht="18.75" x14ac:dyDescent="0.3">
      <c r="A4" s="33"/>
      <c r="B4" s="33"/>
      <c r="C4" s="33"/>
    </row>
    <row r="5" spans="1:5" ht="18.75" x14ac:dyDescent="0.3">
      <c r="A5" s="34" t="s">
        <v>40</v>
      </c>
      <c r="B5" s="33"/>
      <c r="C5" s="33"/>
    </row>
    <row r="6" spans="1:5" x14ac:dyDescent="0.3">
      <c r="A6" s="1"/>
    </row>
    <row r="7" spans="1:5" x14ac:dyDescent="0.3">
      <c r="A7" s="1" t="s">
        <v>0</v>
      </c>
    </row>
    <row r="8" spans="1:5" x14ac:dyDescent="0.3">
      <c r="A8" s="3" t="s">
        <v>1</v>
      </c>
      <c r="B8" s="3" t="s">
        <v>2</v>
      </c>
      <c r="C8" s="3" t="s">
        <v>3</v>
      </c>
      <c r="D8" s="4">
        <v>2027</v>
      </c>
      <c r="E8" s="4">
        <v>2028</v>
      </c>
    </row>
    <row r="9" spans="1:5" x14ac:dyDescent="0.3">
      <c r="A9" s="5"/>
      <c r="B9" s="6" t="s">
        <v>4</v>
      </c>
      <c r="C9" s="7" t="s">
        <v>5</v>
      </c>
      <c r="D9" s="8">
        <v>56850000</v>
      </c>
      <c r="E9" s="8">
        <v>59600000</v>
      </c>
    </row>
    <row r="10" spans="1:5" x14ac:dyDescent="0.3">
      <c r="A10" s="5"/>
      <c r="B10" s="9" t="s">
        <v>6</v>
      </c>
      <c r="C10" s="10" t="s">
        <v>7</v>
      </c>
      <c r="D10" s="11">
        <v>7400000</v>
      </c>
      <c r="E10" s="11">
        <v>7400000</v>
      </c>
    </row>
    <row r="11" spans="1:5" x14ac:dyDescent="0.3">
      <c r="A11" s="5"/>
      <c r="B11" s="9" t="s">
        <v>8</v>
      </c>
      <c r="C11" s="10" t="s">
        <v>9</v>
      </c>
      <c r="D11" s="11">
        <v>800000</v>
      </c>
      <c r="E11" s="11">
        <v>800000</v>
      </c>
    </row>
    <row r="12" spans="1:5" x14ac:dyDescent="0.3">
      <c r="A12" s="5"/>
      <c r="B12" s="9" t="s">
        <v>10</v>
      </c>
      <c r="C12" s="10" t="s">
        <v>11</v>
      </c>
      <c r="D12" s="11">
        <v>500000</v>
      </c>
      <c r="E12" s="11">
        <v>500000</v>
      </c>
    </row>
    <row r="13" spans="1:5" x14ac:dyDescent="0.3">
      <c r="A13" s="5"/>
      <c r="B13" s="12">
        <v>4112</v>
      </c>
      <c r="C13" s="13" t="s">
        <v>12</v>
      </c>
      <c r="D13" s="14">
        <v>640000</v>
      </c>
      <c r="E13" s="14">
        <v>640000</v>
      </c>
    </row>
    <row r="14" spans="1:5" x14ac:dyDescent="0.3">
      <c r="A14" s="15"/>
      <c r="B14" s="16"/>
      <c r="C14" s="17" t="s">
        <v>13</v>
      </c>
      <c r="D14" s="18">
        <f>SUM(D9:D12)</f>
        <v>65550000</v>
      </c>
      <c r="E14" s="18">
        <f>SUM(E9:E12)</f>
        <v>68300000</v>
      </c>
    </row>
    <row r="16" spans="1:5" x14ac:dyDescent="0.3">
      <c r="A16" s="1" t="s">
        <v>14</v>
      </c>
    </row>
    <row r="17" spans="1:5" x14ac:dyDescent="0.3">
      <c r="A17" s="3" t="s">
        <v>1</v>
      </c>
      <c r="B17" s="3" t="s">
        <v>2</v>
      </c>
      <c r="C17" s="3" t="s">
        <v>3</v>
      </c>
      <c r="D17" s="4">
        <v>2027</v>
      </c>
      <c r="E17" s="4">
        <v>2028</v>
      </c>
    </row>
    <row r="18" spans="1:5" x14ac:dyDescent="0.3">
      <c r="A18" s="5"/>
      <c r="B18" s="5"/>
      <c r="C18" s="5" t="s">
        <v>15</v>
      </c>
      <c r="D18" s="19">
        <v>36000000</v>
      </c>
      <c r="E18" s="19">
        <v>38000000</v>
      </c>
    </row>
    <row r="19" spans="1:5" x14ac:dyDescent="0.3">
      <c r="A19" s="5"/>
      <c r="B19" s="5"/>
      <c r="C19" s="5" t="s">
        <v>38</v>
      </c>
      <c r="D19" s="19">
        <v>40000000</v>
      </c>
      <c r="E19" s="19">
        <v>0</v>
      </c>
    </row>
    <row r="20" spans="1:5" x14ac:dyDescent="0.3">
      <c r="A20" s="5"/>
      <c r="B20" s="5"/>
      <c r="C20" s="5" t="s">
        <v>39</v>
      </c>
      <c r="D20" s="19">
        <v>20000000</v>
      </c>
      <c r="E20" s="19">
        <v>0</v>
      </c>
    </row>
    <row r="21" spans="1:5" x14ac:dyDescent="0.3">
      <c r="A21" s="15"/>
      <c r="B21" s="16"/>
      <c r="C21" s="17" t="s">
        <v>16</v>
      </c>
      <c r="D21" s="18">
        <f>SUM(D18:D20)</f>
        <v>96000000</v>
      </c>
      <c r="E21" s="18">
        <f>SUM(E18:E20)</f>
        <v>38000000</v>
      </c>
    </row>
    <row r="22" spans="1:5" x14ac:dyDescent="0.3">
      <c r="A22" s="20"/>
      <c r="B22" s="21">
        <v>8124</v>
      </c>
      <c r="C22" s="20" t="s">
        <v>17</v>
      </c>
      <c r="D22" s="22">
        <v>2880000</v>
      </c>
      <c r="E22" s="22">
        <v>2880000</v>
      </c>
    </row>
    <row r="23" spans="1:5" x14ac:dyDescent="0.3">
      <c r="A23" s="20"/>
      <c r="B23" s="21">
        <v>8124</v>
      </c>
      <c r="C23" s="20" t="s">
        <v>35</v>
      </c>
      <c r="D23" s="22">
        <v>1240000</v>
      </c>
      <c r="E23" s="22">
        <v>1240000</v>
      </c>
    </row>
    <row r="24" spans="1:5" x14ac:dyDescent="0.3">
      <c r="A24" s="15"/>
      <c r="B24" s="16"/>
      <c r="C24" s="17" t="s">
        <v>18</v>
      </c>
      <c r="D24" s="23">
        <f>SUM(D21:D23)</f>
        <v>100120000</v>
      </c>
      <c r="E24" s="23">
        <f>SUM(E21:E23)</f>
        <v>42120000</v>
      </c>
    </row>
    <row r="26" spans="1:5" x14ac:dyDescent="0.3">
      <c r="A26" s="1" t="s">
        <v>19</v>
      </c>
    </row>
    <row r="27" spans="1:5" x14ac:dyDescent="0.3">
      <c r="A27" s="3" t="s">
        <v>1</v>
      </c>
      <c r="B27" s="3" t="s">
        <v>2</v>
      </c>
      <c r="C27" s="3" t="s">
        <v>3</v>
      </c>
      <c r="D27" s="4">
        <v>2026</v>
      </c>
      <c r="E27" s="4">
        <v>2027</v>
      </c>
    </row>
    <row r="28" spans="1:5" x14ac:dyDescent="0.3">
      <c r="A28" s="5"/>
      <c r="B28" s="6" t="s">
        <v>20</v>
      </c>
      <c r="C28" s="10" t="s">
        <v>21</v>
      </c>
      <c r="D28" s="24">
        <f>D14</f>
        <v>65550000</v>
      </c>
      <c r="E28" s="24">
        <f>E14</f>
        <v>68300000</v>
      </c>
    </row>
    <row r="29" spans="1:5" x14ac:dyDescent="0.3">
      <c r="A29" s="5"/>
      <c r="B29" s="6" t="s">
        <v>22</v>
      </c>
      <c r="C29" s="10" t="s">
        <v>23</v>
      </c>
      <c r="D29" s="24">
        <f>-D21</f>
        <v>-96000000</v>
      </c>
      <c r="E29" s="24">
        <f>-E21</f>
        <v>-38000000</v>
      </c>
    </row>
    <row r="30" spans="1:5" x14ac:dyDescent="0.3">
      <c r="A30" s="25"/>
      <c r="B30" s="26"/>
      <c r="C30" s="27" t="s">
        <v>24</v>
      </c>
      <c r="D30" s="28">
        <f t="shared" ref="D30:E30" si="0">SUM(D28:D29)</f>
        <v>-30450000</v>
      </c>
      <c r="E30" s="28">
        <f t="shared" si="0"/>
        <v>30300000</v>
      </c>
    </row>
    <row r="31" spans="1:5" x14ac:dyDescent="0.3">
      <c r="A31" s="5"/>
      <c r="B31" s="6" t="s">
        <v>25</v>
      </c>
      <c r="C31" s="10" t="s">
        <v>26</v>
      </c>
      <c r="D31" s="24">
        <f>-D30</f>
        <v>30450000</v>
      </c>
      <c r="E31" s="24">
        <f t="shared" ref="E31" si="1">-E30</f>
        <v>-30300000</v>
      </c>
    </row>
    <row r="32" spans="1:5" x14ac:dyDescent="0.3">
      <c r="A32" s="5"/>
      <c r="B32" s="29">
        <v>8115</v>
      </c>
      <c r="C32" s="30" t="s">
        <v>27</v>
      </c>
      <c r="D32" s="31">
        <f>-(D33-(D31-D34))</f>
        <v>26330000</v>
      </c>
      <c r="E32" s="31">
        <f>E31+E34</f>
        <v>-26180000</v>
      </c>
    </row>
    <row r="33" spans="1:5" x14ac:dyDescent="0.3">
      <c r="A33" s="5"/>
      <c r="B33" s="29">
        <v>8123</v>
      </c>
      <c r="C33" s="30" t="s">
        <v>28</v>
      </c>
      <c r="D33" s="31"/>
      <c r="E33" s="31">
        <v>0</v>
      </c>
    </row>
    <row r="34" spans="1:5" x14ac:dyDescent="0.3">
      <c r="A34" s="5"/>
      <c r="B34" s="29">
        <v>8124</v>
      </c>
      <c r="C34" s="30" t="s">
        <v>29</v>
      </c>
      <c r="D34" s="31">
        <f>D22+D23</f>
        <v>4120000</v>
      </c>
      <c r="E34" s="31">
        <f>E22+E23</f>
        <v>4120000</v>
      </c>
    </row>
    <row r="36" spans="1:5" x14ac:dyDescent="0.3">
      <c r="A36" s="2" t="s">
        <v>30</v>
      </c>
    </row>
    <row r="37" spans="1:5" x14ac:dyDescent="0.3">
      <c r="D37" s="32"/>
    </row>
    <row r="38" spans="1:5" x14ac:dyDescent="0.3">
      <c r="D38" s="32"/>
    </row>
    <row r="39" spans="1:5" x14ac:dyDescent="0.3">
      <c r="A39" s="2" t="s">
        <v>41</v>
      </c>
      <c r="D39" s="32"/>
    </row>
    <row r="43" spans="1:5" x14ac:dyDescent="0.3">
      <c r="A43" s="2" t="s">
        <v>42</v>
      </c>
      <c r="D43" s="2" t="s">
        <v>36</v>
      </c>
    </row>
    <row r="44" spans="1:5" x14ac:dyDescent="0.3">
      <c r="D44" s="2" t="s">
        <v>37</v>
      </c>
    </row>
    <row r="46" spans="1:5" x14ac:dyDescent="0.3">
      <c r="A46" s="2" t="s">
        <v>31</v>
      </c>
    </row>
  </sheetData>
  <pageMargins left="0.7" right="0.7" top="0.78740157499999996" bottom="0.78740157499999996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Tocauer</dc:creator>
  <cp:lastModifiedBy>Ondřej SKALICKÝ</cp:lastModifiedBy>
  <cp:lastPrinted>2024-11-12T12:50:17Z</cp:lastPrinted>
  <dcterms:created xsi:type="dcterms:W3CDTF">2019-11-24T15:13:33Z</dcterms:created>
  <dcterms:modified xsi:type="dcterms:W3CDTF">2025-12-15T08:05:59Z</dcterms:modified>
</cp:coreProperties>
</file>